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PT2" sheetId="2" r:id="rId1"/>
    <sheet name="PT3" sheetId="1" r:id="rId2"/>
  </sheets>
  <definedNames>
    <definedName name="_xlnm._FilterDatabase" localSheetId="0" hidden="1">'PT2'!$A$24:$B$41</definedName>
    <definedName name="_xlnm._FilterDatabase" localSheetId="1" hidden="1">'PT3'!$A$20:$B$35</definedName>
  </definedNames>
  <calcPr calcId="125725"/>
</workbook>
</file>

<file path=xl/calcChain.xml><?xml version="1.0" encoding="utf-8"?>
<calcChain xmlns="http://schemas.openxmlformats.org/spreadsheetml/2006/main">
  <c r="E47" i="2"/>
  <c r="D47"/>
  <c r="C47"/>
  <c r="B47"/>
  <c r="E19"/>
  <c r="D19"/>
  <c r="C19"/>
  <c r="B19"/>
  <c r="F18"/>
  <c r="F17"/>
  <c r="F16"/>
  <c r="F15"/>
  <c r="F14"/>
  <c r="F13"/>
  <c r="F12"/>
  <c r="F11"/>
  <c r="F10"/>
  <c r="F9"/>
  <c r="F8"/>
  <c r="F7"/>
  <c r="F6"/>
  <c r="F5"/>
  <c r="F4"/>
  <c r="F3"/>
  <c r="F19" s="1"/>
  <c r="E17" i="1"/>
  <c r="D17"/>
  <c r="C17"/>
  <c r="B17"/>
  <c r="F17" s="1"/>
  <c r="F16"/>
  <c r="F15"/>
  <c r="F14"/>
  <c r="F13"/>
  <c r="F12"/>
  <c r="F11"/>
  <c r="F10"/>
  <c r="F9"/>
  <c r="F8"/>
  <c r="F7"/>
  <c r="F6"/>
  <c r="F5"/>
  <c r="F4"/>
  <c r="F3"/>
</calcChain>
</file>

<file path=xl/sharedStrings.xml><?xml version="1.0" encoding="utf-8"?>
<sst xmlns="http://schemas.openxmlformats.org/spreadsheetml/2006/main" count="75" uniqueCount="41">
  <si>
    <t>mii lei</t>
  </si>
  <si>
    <t>Total</t>
  </si>
  <si>
    <t xml:space="preserve"> Activitatile si serviciile neatribuite la alte grupe principale</t>
  </si>
  <si>
    <t xml:space="preserve"> Alte servicii legate de activitatea economica              </t>
  </si>
  <si>
    <t>Agricultura,gospodaria silvica,gospodaria piscicola si gospodaria apelor</t>
  </si>
  <si>
    <t xml:space="preserve"> Asigurarea si asistenta sociala                            </t>
  </si>
  <si>
    <t xml:space="preserve"> Complexul pentru combustibil si energie                    </t>
  </si>
  <si>
    <t xml:space="preserve"> Cultura, arta,sportul si activitatile pentru tineret       </t>
  </si>
  <si>
    <t>Gospodaria comunala si gospodaria de exploatare a fondului de locuinte</t>
  </si>
  <si>
    <t xml:space="preserve"> Invatamint                                                 </t>
  </si>
  <si>
    <t xml:space="preserve"> Justitia                                                   </t>
  </si>
  <si>
    <t xml:space="preserve"> Ocrotirea sanatatii                                        </t>
  </si>
  <si>
    <t xml:space="preserve"> Protectia mediului si hidrometeorologia                    </t>
  </si>
  <si>
    <t xml:space="preserve"> Servicii de stat cu destinatie generală                    </t>
  </si>
  <si>
    <t>Transporturile,gospodaria drumurilor, comunicatiile si informatica</t>
  </si>
  <si>
    <t>Mentinerea ordinii publice si securitatea nationala</t>
  </si>
  <si>
    <t>%Total</t>
  </si>
  <si>
    <t>Mentinerea ordinii publice si securitatea națională</t>
  </si>
  <si>
    <t xml:space="preserve"> Justiția                                                   </t>
  </si>
  <si>
    <t>Agenţia Suedeză pentru Dezvoltare Internaţională</t>
  </si>
  <si>
    <t>Banca Mondială</t>
  </si>
  <si>
    <t>Comisia Europeană</t>
  </si>
  <si>
    <t>Fondul Global pentru Combaterea SIDA, Tuberculozei şi Malariei</t>
  </si>
  <si>
    <t xml:space="preserve">Guvernul Olandei                                   </t>
  </si>
  <si>
    <t>Banca de Dezvoltare a Consiliului Europei</t>
  </si>
  <si>
    <t>Guvernul SUA</t>
  </si>
  <si>
    <t>Programul de Mediu al Naţiunilor Unite</t>
  </si>
  <si>
    <t xml:space="preserve">Guvernul Italiei                                   </t>
  </si>
  <si>
    <t>Fondul Internaţional pentru Dezvoltarea Agricolă</t>
  </si>
  <si>
    <t>Banca Europeană pentru Reconstrucţie şi Dezvoltare</t>
  </si>
  <si>
    <t>Banca Europena de Investiții</t>
  </si>
  <si>
    <t>Banca Germană KfW</t>
  </si>
  <si>
    <t>Guvernul Austriei(GA)</t>
  </si>
  <si>
    <t>Guvernul Italiei (GI)</t>
  </si>
  <si>
    <t>Guvernul Japoniei</t>
  </si>
  <si>
    <r>
      <t xml:space="preserve">În 4 ani pentru proiecte investionale au fost cheltuiți efectiv </t>
    </r>
    <r>
      <rPr>
        <b/>
        <sz val="11"/>
        <color theme="1"/>
        <rFont val="Calibri"/>
        <family val="2"/>
        <scheme val="minor"/>
      </rPr>
      <t>5,4 miliarde lei,</t>
    </r>
    <r>
      <rPr>
        <sz val="11"/>
        <color theme="1"/>
        <rFont val="Calibri"/>
        <family val="2"/>
        <scheme val="minor"/>
      </rPr>
      <t xml:space="preserve">  bani donați sau împrumutați de către partenerii noștri externi </t>
    </r>
  </si>
  <si>
    <t>Donatori</t>
  </si>
  <si>
    <t>Pondere</t>
  </si>
  <si>
    <t>Granturi</t>
  </si>
  <si>
    <t>Împrumuturi</t>
  </si>
  <si>
    <t>Precizat an granturi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</si>
</sst>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Border="1"/>
    <xf numFmtId="0" fontId="1" fillId="0" borderId="5" xfId="0" applyFont="1" applyFill="1" applyBorder="1" applyAlignment="1">
      <alignment horizontal="left"/>
    </xf>
    <xf numFmtId="0" fontId="0" fillId="0" borderId="6" xfId="0" applyNumberFormat="1" applyFont="1" applyFill="1" applyBorder="1"/>
    <xf numFmtId="0" fontId="0" fillId="0" borderId="6" xfId="0" applyFont="1" applyFill="1" applyBorder="1"/>
    <xf numFmtId="0" fontId="0" fillId="0" borderId="7" xfId="0" applyNumberFormat="1" applyFont="1" applyFill="1" applyBorder="1"/>
    <xf numFmtId="0" fontId="0" fillId="0" borderId="4" xfId="0" applyBorder="1"/>
    <xf numFmtId="0" fontId="0" fillId="0" borderId="8" xfId="0" applyBorder="1"/>
    <xf numFmtId="0" fontId="1" fillId="0" borderId="5" xfId="0" applyFont="1" applyFill="1" applyBorder="1"/>
    <xf numFmtId="0" fontId="1" fillId="0" borderId="9" xfId="0" applyFont="1" applyFill="1" applyBorder="1"/>
    <xf numFmtId="0" fontId="0" fillId="0" borderId="10" xfId="0" applyFont="1" applyFill="1" applyBorder="1"/>
    <xf numFmtId="0" fontId="0" fillId="0" borderId="11" xfId="0" applyFont="1" applyFill="1" applyBorder="1"/>
    <xf numFmtId="0" fontId="0" fillId="0" borderId="12" xfId="0" applyBorder="1"/>
    <xf numFmtId="0" fontId="1" fillId="0" borderId="13" xfId="0" applyFont="1" applyFill="1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3" xfId="0" applyBorder="1"/>
    <xf numFmtId="2" fontId="0" fillId="0" borderId="7" xfId="0" applyNumberFormat="1" applyBorder="1"/>
    <xf numFmtId="0" fontId="1" fillId="0" borderId="16" xfId="0" applyFont="1" applyFill="1" applyBorder="1" applyAlignment="1">
      <alignment horizontal="left"/>
    </xf>
    <xf numFmtId="164" fontId="0" fillId="0" borderId="17" xfId="0" applyNumberFormat="1" applyBorder="1"/>
    <xf numFmtId="0" fontId="0" fillId="0" borderId="1" xfId="0" applyBorder="1"/>
    <xf numFmtId="0" fontId="0" fillId="0" borderId="2" xfId="0" applyBorder="1"/>
    <xf numFmtId="0" fontId="0" fillId="0" borderId="5" xfId="0" applyFont="1" applyBorder="1" applyAlignment="1"/>
    <xf numFmtId="0" fontId="0" fillId="0" borderId="6" xfId="0" applyNumberFormat="1" applyFont="1" applyBorder="1" applyAlignment="1"/>
    <xf numFmtId="0" fontId="0" fillId="0" borderId="7" xfId="0" applyNumberFormat="1" applyFont="1" applyBorder="1" applyAlignment="1"/>
    <xf numFmtId="0" fontId="0" fillId="0" borderId="6" xfId="0" applyFont="1" applyBorder="1" applyAlignment="1"/>
    <xf numFmtId="0" fontId="0" fillId="0" borderId="5" xfId="0" applyBorder="1" applyAlignment="1"/>
    <xf numFmtId="0" fontId="0" fillId="0" borderId="7" xfId="0" applyNumberFormat="1" applyBorder="1"/>
    <xf numFmtId="0" fontId="0" fillId="0" borderId="16" xfId="0" applyFont="1" applyBorder="1" applyAlignment="1"/>
    <xf numFmtId="0" fontId="0" fillId="0" borderId="18" xfId="0" applyFont="1" applyBorder="1" applyAlignment="1"/>
    <xf numFmtId="0" fontId="0" fillId="0" borderId="17" xfId="0" applyNumberFormat="1" applyFont="1" applyBorder="1" applyAlignment="1"/>
    <xf numFmtId="165" fontId="0" fillId="0" borderId="7" xfId="0" applyNumberFormat="1" applyBorder="1"/>
    <xf numFmtId="165" fontId="0" fillId="0" borderId="17" xfId="0" applyNumberForma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2" borderId="22" xfId="0" applyFont="1" applyFill="1" applyBorder="1" applyAlignment="1">
      <alignment horizontal="left"/>
    </xf>
    <xf numFmtId="164" fontId="0" fillId="2" borderId="23" xfId="0" applyNumberFormat="1" applyFill="1" applyBorder="1" applyAlignment="1">
      <alignment horizontal="left"/>
    </xf>
    <xf numFmtId="164" fontId="0" fillId="0" borderId="23" xfId="0" applyNumberFormat="1" applyFill="1" applyBorder="1"/>
    <xf numFmtId="0" fontId="0" fillId="0" borderId="23" xfId="0" applyFill="1" applyBorder="1"/>
    <xf numFmtId="0" fontId="0" fillId="0" borderId="24" xfId="0" applyBorder="1"/>
    <xf numFmtId="0" fontId="1" fillId="3" borderId="5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164" fontId="0" fillId="0" borderId="6" xfId="0" applyNumberFormat="1" applyFill="1" applyBorder="1"/>
    <xf numFmtId="0" fontId="0" fillId="0" borderId="6" xfId="0" applyFill="1" applyBorder="1"/>
    <xf numFmtId="0" fontId="0" fillId="0" borderId="7" xfId="0" applyBorder="1"/>
    <xf numFmtId="0" fontId="0" fillId="0" borderId="16" xfId="0" applyBorder="1"/>
    <xf numFmtId="164" fontId="0" fillId="0" borderId="18" xfId="0" applyNumberFormat="1" applyBorder="1"/>
    <xf numFmtId="0" fontId="0" fillId="0" borderId="0" xfId="0" applyFill="1" applyBorder="1"/>
    <xf numFmtId="16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"/>
  <sheetViews>
    <sheetView workbookViewId="0">
      <selection activeCell="M16" sqref="M16"/>
    </sheetView>
  </sheetViews>
  <sheetFormatPr defaultRowHeight="15"/>
  <cols>
    <col min="1" max="1" width="46.7109375" customWidth="1"/>
    <col min="2" max="2" width="15.140625" customWidth="1"/>
    <col min="3" max="3" width="13.140625" customWidth="1"/>
    <col min="4" max="4" width="16" customWidth="1"/>
    <col min="5" max="5" width="15.28515625" customWidth="1"/>
    <col min="7" max="7" width="11" customWidth="1"/>
  </cols>
  <sheetData>
    <row r="1" spans="1:6" ht="15.75" thickBot="1">
      <c r="E1" t="s">
        <v>0</v>
      </c>
    </row>
    <row r="2" spans="1:6">
      <c r="A2" s="24"/>
      <c r="B2" s="25">
        <v>2009</v>
      </c>
      <c r="C2" s="25">
        <v>2010</v>
      </c>
      <c r="D2" s="25">
        <v>2011</v>
      </c>
      <c r="E2" s="20">
        <v>2012</v>
      </c>
      <c r="F2" t="s">
        <v>1</v>
      </c>
    </row>
    <row r="3" spans="1:6">
      <c r="A3" s="26" t="s">
        <v>19</v>
      </c>
      <c r="B3" s="27">
        <v>6510.1</v>
      </c>
      <c r="C3" s="27">
        <v>59287.199999999997</v>
      </c>
      <c r="D3" s="27">
        <v>27948.799999999999</v>
      </c>
      <c r="E3" s="28">
        <v>13139.1</v>
      </c>
      <c r="F3">
        <f>SUM(B3:E3)</f>
        <v>106885.20000000001</v>
      </c>
    </row>
    <row r="4" spans="1:6">
      <c r="A4" s="26" t="s">
        <v>20</v>
      </c>
      <c r="B4" s="27">
        <v>458646.1</v>
      </c>
      <c r="C4" s="29">
        <v>389936.19999999995</v>
      </c>
      <c r="D4" s="27">
        <v>676799.60000000009</v>
      </c>
      <c r="E4" s="28">
        <v>648092.6</v>
      </c>
      <c r="F4">
        <f t="shared" ref="F4:F18" si="0">SUM(B4:E4)</f>
        <v>2173474.5</v>
      </c>
    </row>
    <row r="5" spans="1:6">
      <c r="A5" s="26" t="s">
        <v>21</v>
      </c>
      <c r="B5" s="27">
        <v>185086.8</v>
      </c>
      <c r="C5" s="27">
        <v>475344.5</v>
      </c>
      <c r="D5" s="27">
        <v>248875</v>
      </c>
      <c r="E5" s="28">
        <v>0</v>
      </c>
      <c r="F5">
        <f t="shared" si="0"/>
        <v>909306.3</v>
      </c>
    </row>
    <row r="6" spans="1:6">
      <c r="A6" s="26" t="s">
        <v>22</v>
      </c>
      <c r="B6" s="27">
        <v>41492</v>
      </c>
      <c r="C6" s="27">
        <v>38193.1</v>
      </c>
      <c r="D6" s="27">
        <v>47325.2</v>
      </c>
      <c r="E6" s="28">
        <v>78301.7</v>
      </c>
      <c r="F6">
        <f t="shared" si="0"/>
        <v>205312</v>
      </c>
    </row>
    <row r="7" spans="1:6">
      <c r="A7" s="30" t="s">
        <v>23</v>
      </c>
      <c r="B7" s="29">
        <v>0</v>
      </c>
      <c r="C7" s="27">
        <v>9153.2000000000007</v>
      </c>
      <c r="D7" s="27">
        <v>0</v>
      </c>
      <c r="E7" s="28">
        <v>0</v>
      </c>
      <c r="F7">
        <f t="shared" si="0"/>
        <v>9153.2000000000007</v>
      </c>
    </row>
    <row r="8" spans="1:6">
      <c r="A8" s="26" t="s">
        <v>24</v>
      </c>
      <c r="B8" s="29">
        <v>0</v>
      </c>
      <c r="C8" s="27">
        <v>106499.8</v>
      </c>
      <c r="D8" s="27">
        <v>16395.5</v>
      </c>
      <c r="E8" s="28">
        <v>60914.7</v>
      </c>
      <c r="F8">
        <f t="shared" si="0"/>
        <v>183810</v>
      </c>
    </row>
    <row r="9" spans="1:6">
      <c r="A9" s="26" t="s">
        <v>25</v>
      </c>
      <c r="B9" s="29">
        <v>0</v>
      </c>
      <c r="C9" s="27">
        <v>159713.79999999999</v>
      </c>
      <c r="D9" s="27">
        <v>150806.70000000001</v>
      </c>
      <c r="E9" s="28">
        <v>301569.2</v>
      </c>
      <c r="F9">
        <f t="shared" si="0"/>
        <v>612089.69999999995</v>
      </c>
    </row>
    <row r="10" spans="1:6">
      <c r="A10" s="26" t="s">
        <v>26</v>
      </c>
      <c r="B10" s="27">
        <v>761.7</v>
      </c>
      <c r="C10" s="27">
        <v>606.29999999999995</v>
      </c>
      <c r="D10" s="27">
        <v>0</v>
      </c>
      <c r="E10" s="28">
        <v>0</v>
      </c>
      <c r="F10">
        <f t="shared" si="0"/>
        <v>1368</v>
      </c>
    </row>
    <row r="11" spans="1:6">
      <c r="A11" s="30" t="s">
        <v>27</v>
      </c>
      <c r="B11" s="27">
        <v>246.5</v>
      </c>
      <c r="C11" s="27">
        <v>0</v>
      </c>
      <c r="D11" s="27">
        <v>634.9</v>
      </c>
      <c r="E11" s="28">
        <v>622</v>
      </c>
      <c r="F11">
        <f t="shared" si="0"/>
        <v>1503.4</v>
      </c>
    </row>
    <row r="12" spans="1:6">
      <c r="A12" s="26" t="s">
        <v>28</v>
      </c>
      <c r="B12" s="27">
        <v>96092.6</v>
      </c>
      <c r="C12" s="29"/>
      <c r="D12" s="27">
        <v>47777</v>
      </c>
      <c r="E12" s="31">
        <v>127874.20000000001</v>
      </c>
      <c r="F12">
        <f t="shared" si="0"/>
        <v>271743.80000000005</v>
      </c>
    </row>
    <row r="13" spans="1:6">
      <c r="A13" s="26" t="s">
        <v>29</v>
      </c>
      <c r="B13" s="29"/>
      <c r="C13" s="29"/>
      <c r="D13" s="27">
        <v>45023.6</v>
      </c>
      <c r="E13" s="28">
        <v>130503.90000000001</v>
      </c>
      <c r="F13">
        <f t="shared" si="0"/>
        <v>175527.5</v>
      </c>
    </row>
    <row r="14" spans="1:6">
      <c r="A14" s="26" t="s">
        <v>30</v>
      </c>
      <c r="B14" s="29"/>
      <c r="C14" s="29"/>
      <c r="D14" s="27">
        <v>103803.1</v>
      </c>
      <c r="E14" s="28">
        <v>441170.5</v>
      </c>
      <c r="F14">
        <f t="shared" si="0"/>
        <v>544973.6</v>
      </c>
    </row>
    <row r="15" spans="1:6">
      <c r="A15" s="26" t="s">
        <v>31</v>
      </c>
      <c r="B15" s="29"/>
      <c r="C15" s="29"/>
      <c r="D15" s="27">
        <v>3260.7</v>
      </c>
      <c r="E15" s="28">
        <v>84938.299999999988</v>
      </c>
      <c r="F15">
        <f t="shared" si="0"/>
        <v>88198.999999999985</v>
      </c>
    </row>
    <row r="16" spans="1:6">
      <c r="A16" s="26" t="s">
        <v>32</v>
      </c>
      <c r="B16" s="29"/>
      <c r="C16" s="29"/>
      <c r="D16" s="29"/>
      <c r="E16" s="28">
        <v>109195.4</v>
      </c>
      <c r="F16">
        <f t="shared" si="0"/>
        <v>109195.4</v>
      </c>
    </row>
    <row r="17" spans="1:6">
      <c r="A17" s="26" t="s">
        <v>33</v>
      </c>
      <c r="B17" s="29"/>
      <c r="C17" s="29"/>
      <c r="D17" s="29"/>
      <c r="E17" s="28">
        <v>622</v>
      </c>
      <c r="F17">
        <f t="shared" si="0"/>
        <v>622</v>
      </c>
    </row>
    <row r="18" spans="1:6" ht="15.75" thickBot="1">
      <c r="A18" s="32" t="s">
        <v>34</v>
      </c>
      <c r="B18" s="33"/>
      <c r="C18" s="33"/>
      <c r="D18" s="33"/>
      <c r="E18" s="34">
        <v>20591.2</v>
      </c>
      <c r="F18">
        <f t="shared" si="0"/>
        <v>20591.2</v>
      </c>
    </row>
    <row r="19" spans="1:6">
      <c r="B19">
        <f>SUM(B3:B12)</f>
        <v>788835.79999999993</v>
      </c>
      <c r="C19">
        <f>SUM(C3:C12)</f>
        <v>1238734.0999999999</v>
      </c>
      <c r="D19">
        <f>SUM(D3:D18)</f>
        <v>1368650.1</v>
      </c>
      <c r="E19">
        <f>SUM(E3:E18)</f>
        <v>2017534.7999999996</v>
      </c>
      <c r="F19">
        <f>SUM(F3:F18)</f>
        <v>5413754.8000000007</v>
      </c>
    </row>
    <row r="21" spans="1:6">
      <c r="A21" t="s">
        <v>35</v>
      </c>
    </row>
    <row r="23" spans="1:6" ht="15.75" thickBot="1"/>
    <row r="24" spans="1:6">
      <c r="A24" s="24" t="s">
        <v>36</v>
      </c>
      <c r="B24" s="20" t="s">
        <v>37</v>
      </c>
    </row>
    <row r="25" spans="1:6">
      <c r="A25" s="26" t="s">
        <v>33</v>
      </c>
      <c r="B25" s="35">
        <v>1.1489253262818626E-2</v>
      </c>
    </row>
    <row r="26" spans="1:6">
      <c r="A26" s="26" t="s">
        <v>26</v>
      </c>
      <c r="B26" s="35">
        <v>2.5268968590893698E-2</v>
      </c>
    </row>
    <row r="27" spans="1:6">
      <c r="A27" s="30" t="s">
        <v>27</v>
      </c>
      <c r="B27" s="35">
        <v>2.777000539440759E-2</v>
      </c>
    </row>
    <row r="28" spans="1:6">
      <c r="A28" s="30" t="s">
        <v>23</v>
      </c>
      <c r="B28" s="35">
        <v>0.16907304335246212</v>
      </c>
    </row>
    <row r="29" spans="1:6">
      <c r="A29" s="26" t="s">
        <v>34</v>
      </c>
      <c r="B29" s="35">
        <v>0.38034969740410107</v>
      </c>
    </row>
    <row r="30" spans="1:6">
      <c r="A30" s="26" t="s">
        <v>31</v>
      </c>
      <c r="B30" s="35">
        <v>1.6291650297867197</v>
      </c>
    </row>
    <row r="31" spans="1:6">
      <c r="A31" s="26" t="s">
        <v>19</v>
      </c>
      <c r="B31" s="35">
        <v>1.9743265801399057</v>
      </c>
    </row>
    <row r="32" spans="1:6">
      <c r="A32" s="26" t="s">
        <v>32</v>
      </c>
      <c r="B32" s="35">
        <v>2.0169993661330947</v>
      </c>
    </row>
    <row r="33" spans="1:5">
      <c r="A33" s="26" t="s">
        <v>29</v>
      </c>
      <c r="B33" s="35">
        <v>3.2422506464459744</v>
      </c>
    </row>
    <row r="34" spans="1:5">
      <c r="A34" s="26" t="s">
        <v>24</v>
      </c>
      <c r="B34" s="35">
        <v>3.3952405823773173</v>
      </c>
    </row>
    <row r="35" spans="1:5">
      <c r="A35" s="26" t="s">
        <v>22</v>
      </c>
      <c r="B35" s="35">
        <v>3.7924140930800925</v>
      </c>
    </row>
    <row r="36" spans="1:5">
      <c r="A36" s="26" t="s">
        <v>28</v>
      </c>
      <c r="B36" s="35">
        <v>5.0195069787793125</v>
      </c>
    </row>
    <row r="37" spans="1:5">
      <c r="A37" s="26" t="s">
        <v>30</v>
      </c>
      <c r="B37" s="35">
        <v>10.066462559405164</v>
      </c>
    </row>
    <row r="38" spans="1:5">
      <c r="A38" s="26" t="s">
        <v>25</v>
      </c>
      <c r="B38" s="35">
        <v>11.30619547084031</v>
      </c>
    </row>
    <row r="39" spans="1:5">
      <c r="A39" s="26" t="s">
        <v>21</v>
      </c>
      <c r="B39" s="35">
        <v>16.796222466521755</v>
      </c>
    </row>
    <row r="40" spans="1:5" ht="15.75" thickBot="1">
      <c r="A40" s="32" t="s">
        <v>20</v>
      </c>
      <c r="B40" s="36">
        <v>40.14726525848566</v>
      </c>
    </row>
    <row r="43" spans="1:5" ht="15.75" thickBot="1">
      <c r="E43" t="s">
        <v>0</v>
      </c>
    </row>
    <row r="44" spans="1:5" ht="15.75" thickBot="1">
      <c r="A44" s="37"/>
      <c r="B44" s="38">
        <v>2009</v>
      </c>
      <c r="C44" s="38">
        <v>2010</v>
      </c>
      <c r="D44" s="38">
        <v>2011</v>
      </c>
      <c r="E44" s="39">
        <v>2012</v>
      </c>
    </row>
    <row r="45" spans="1:5">
      <c r="A45" s="40" t="s">
        <v>38</v>
      </c>
      <c r="B45" s="41">
        <v>333279.50000000006</v>
      </c>
      <c r="C45" s="42">
        <v>666515.6</v>
      </c>
      <c r="D45" s="43">
        <v>612602.9</v>
      </c>
      <c r="E45" s="44">
        <v>708440.5</v>
      </c>
    </row>
    <row r="46" spans="1:5">
      <c r="A46" s="45" t="s">
        <v>39</v>
      </c>
      <c r="B46" s="46">
        <v>455361.6</v>
      </c>
      <c r="C46" s="47">
        <v>572218.5</v>
      </c>
      <c r="D46" s="48">
        <v>756047.20000000007</v>
      </c>
      <c r="E46" s="49">
        <v>1308472.2999999998</v>
      </c>
    </row>
    <row r="47" spans="1:5" ht="15.75" thickBot="1">
      <c r="A47" s="50" t="s">
        <v>1</v>
      </c>
      <c r="B47" s="51">
        <f>SUM(B45:B46)</f>
        <v>788641.10000000009</v>
      </c>
      <c r="C47" s="51">
        <f t="shared" ref="C47:E47" si="1">SUM(C45:C46)</f>
        <v>1238734.1000000001</v>
      </c>
      <c r="D47" s="51">
        <f t="shared" si="1"/>
        <v>1368650.1</v>
      </c>
      <c r="E47" s="23">
        <f t="shared" si="1"/>
        <v>2016912.7999999998</v>
      </c>
    </row>
    <row r="48" spans="1:5">
      <c r="A48" s="52" t="s">
        <v>40</v>
      </c>
      <c r="B48">
        <v>395170.6</v>
      </c>
      <c r="C48" s="53">
        <v>1021294.6</v>
      </c>
      <c r="D48">
        <v>401248.4</v>
      </c>
      <c r="E48">
        <v>936305.4</v>
      </c>
    </row>
  </sheetData>
  <autoFilter ref="A24:B4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>
      <selection activeCell="I20" sqref="I20"/>
    </sheetView>
  </sheetViews>
  <sheetFormatPr defaultRowHeight="15"/>
  <cols>
    <col min="1" max="1" width="61.5703125" customWidth="1"/>
  </cols>
  <sheetData>
    <row r="1" spans="1:6" ht="15.75" thickBot="1">
      <c r="E1" t="s">
        <v>0</v>
      </c>
    </row>
    <row r="2" spans="1:6" ht="15.75" thickBot="1">
      <c r="A2" s="1"/>
      <c r="B2" s="2">
        <v>2009</v>
      </c>
      <c r="C2" s="2">
        <v>2010</v>
      </c>
      <c r="D2" s="2">
        <v>2011</v>
      </c>
      <c r="E2" s="3">
        <v>2012</v>
      </c>
      <c r="F2" s="4" t="s">
        <v>1</v>
      </c>
    </row>
    <row r="3" spans="1:6">
      <c r="A3" s="5" t="s">
        <v>2</v>
      </c>
      <c r="B3" s="6">
        <v>80271.700000000012</v>
      </c>
      <c r="C3" s="6">
        <v>210186.4</v>
      </c>
      <c r="D3" s="7">
        <v>193168.5</v>
      </c>
      <c r="E3" s="8">
        <v>185697.1</v>
      </c>
      <c r="F3" s="9">
        <f>SUM(B3:E3)</f>
        <v>669323.69999999995</v>
      </c>
    </row>
    <row r="4" spans="1:6">
      <c r="A4" s="5" t="s">
        <v>3</v>
      </c>
      <c r="B4" s="6">
        <v>33593.100000000006</v>
      </c>
      <c r="C4" s="6">
        <v>122024.5</v>
      </c>
      <c r="D4" s="7">
        <v>234614.5</v>
      </c>
      <c r="E4" s="8">
        <v>33497.599999999999</v>
      </c>
      <c r="F4" s="10">
        <f t="shared" ref="F4:F16" si="0">SUM(B4:E4)</f>
        <v>423729.69999999995</v>
      </c>
    </row>
    <row r="5" spans="1:6">
      <c r="A5" s="11" t="s">
        <v>4</v>
      </c>
      <c r="B5" s="6">
        <v>160215.6</v>
      </c>
      <c r="C5" s="6">
        <v>191383.4</v>
      </c>
      <c r="D5" s="7">
        <v>185106.5</v>
      </c>
      <c r="E5" s="8">
        <v>485033.8</v>
      </c>
      <c r="F5" s="10">
        <f t="shared" si="0"/>
        <v>1021739.3</v>
      </c>
    </row>
    <row r="6" spans="1:6">
      <c r="A6" s="5" t="s">
        <v>5</v>
      </c>
      <c r="B6" s="6">
        <v>11658.5</v>
      </c>
      <c r="C6" s="6">
        <v>3249.5</v>
      </c>
      <c r="D6" s="7">
        <v>19368.2</v>
      </c>
      <c r="E6" s="8">
        <v>42535.8</v>
      </c>
      <c r="F6" s="10">
        <f t="shared" si="0"/>
        <v>76812</v>
      </c>
    </row>
    <row r="7" spans="1:6">
      <c r="A7" s="5" t="s">
        <v>6</v>
      </c>
      <c r="B7" s="6">
        <v>82850.900000000009</v>
      </c>
      <c r="C7" s="6">
        <v>145907.4</v>
      </c>
      <c r="D7" s="7">
        <v>63694.3</v>
      </c>
      <c r="E7" s="8">
        <v>63362.8</v>
      </c>
      <c r="F7" s="10">
        <f t="shared" si="0"/>
        <v>355815.39999999997</v>
      </c>
    </row>
    <row r="8" spans="1:6">
      <c r="A8" s="5" t="s">
        <v>7</v>
      </c>
      <c r="B8" s="6">
        <v>2963</v>
      </c>
      <c r="C8" s="7">
        <v>0</v>
      </c>
      <c r="D8" s="7">
        <v>0</v>
      </c>
      <c r="E8" s="7">
        <v>0</v>
      </c>
      <c r="F8" s="10">
        <f t="shared" si="0"/>
        <v>2963</v>
      </c>
    </row>
    <row r="9" spans="1:6">
      <c r="A9" s="11" t="s">
        <v>8</v>
      </c>
      <c r="B9" s="6">
        <v>52913.2</v>
      </c>
      <c r="C9" s="6">
        <v>187548.9</v>
      </c>
      <c r="D9" s="7">
        <v>66589.5</v>
      </c>
      <c r="E9" s="8">
        <v>167356.9</v>
      </c>
      <c r="F9" s="10">
        <f t="shared" si="0"/>
        <v>474408.5</v>
      </c>
    </row>
    <row r="10" spans="1:6">
      <c r="A10" s="5" t="s">
        <v>9</v>
      </c>
      <c r="B10" s="6">
        <v>44158.5</v>
      </c>
      <c r="C10" s="6">
        <v>32631.599999999999</v>
      </c>
      <c r="D10" s="7">
        <v>18414</v>
      </c>
      <c r="E10" s="8">
        <v>32139.1</v>
      </c>
      <c r="F10" s="10">
        <f t="shared" si="0"/>
        <v>127343.20000000001</v>
      </c>
    </row>
    <row r="11" spans="1:6">
      <c r="A11" s="5" t="s">
        <v>10</v>
      </c>
      <c r="B11" s="6">
        <v>2064.6</v>
      </c>
      <c r="C11" s="6">
        <v>592.1</v>
      </c>
      <c r="D11" s="7">
        <v>0</v>
      </c>
      <c r="E11" s="7">
        <v>0</v>
      </c>
      <c r="F11" s="10">
        <f t="shared" si="0"/>
        <v>2656.7</v>
      </c>
    </row>
    <row r="12" spans="1:6">
      <c r="A12" s="5" t="s">
        <v>11</v>
      </c>
      <c r="B12" s="6">
        <v>145365</v>
      </c>
      <c r="C12" s="6">
        <v>142969.9</v>
      </c>
      <c r="D12" s="7">
        <v>84779.7</v>
      </c>
      <c r="E12" s="8">
        <v>315209.3</v>
      </c>
      <c r="F12" s="10">
        <f t="shared" si="0"/>
        <v>688323.9</v>
      </c>
    </row>
    <row r="13" spans="1:6">
      <c r="A13" s="5" t="s">
        <v>12</v>
      </c>
      <c r="B13" s="6">
        <v>11651.300000000001</v>
      </c>
      <c r="C13" s="6">
        <v>12608.3</v>
      </c>
      <c r="D13" s="7">
        <v>9052.9</v>
      </c>
      <c r="E13" s="8">
        <v>30546.100000000002</v>
      </c>
      <c r="F13" s="10">
        <f t="shared" si="0"/>
        <v>63858.600000000006</v>
      </c>
    </row>
    <row r="14" spans="1:6">
      <c r="A14" s="5" t="s">
        <v>13</v>
      </c>
      <c r="B14" s="6">
        <v>38558.5</v>
      </c>
      <c r="C14" s="6">
        <v>102567</v>
      </c>
      <c r="D14" s="7">
        <v>53948.800000000003</v>
      </c>
      <c r="E14" s="8">
        <v>83691.5</v>
      </c>
      <c r="F14" s="10">
        <f t="shared" si="0"/>
        <v>278765.8</v>
      </c>
    </row>
    <row r="15" spans="1:6">
      <c r="A15" s="11" t="s">
        <v>14</v>
      </c>
      <c r="B15" s="6">
        <v>122377.2</v>
      </c>
      <c r="C15" s="6">
        <v>87065.1</v>
      </c>
      <c r="D15" s="7">
        <v>438828.6</v>
      </c>
      <c r="E15" s="8">
        <v>577842.80000000005</v>
      </c>
      <c r="F15" s="10">
        <f t="shared" si="0"/>
        <v>1226113.7</v>
      </c>
    </row>
    <row r="16" spans="1:6" ht="15.75" thickBot="1">
      <c r="A16" s="12" t="s">
        <v>15</v>
      </c>
      <c r="B16" s="13">
        <v>0</v>
      </c>
      <c r="C16" s="13">
        <v>0</v>
      </c>
      <c r="D16" s="13">
        <v>1084.5999999999999</v>
      </c>
      <c r="E16" s="14">
        <v>0</v>
      </c>
      <c r="F16" s="15">
        <f t="shared" si="0"/>
        <v>1084.5999999999999</v>
      </c>
    </row>
    <row r="17" spans="1:6" ht="15.75" thickBot="1">
      <c r="A17" s="16" t="s">
        <v>1</v>
      </c>
      <c r="B17" s="17">
        <f>SUM(B3:B16)</f>
        <v>788641.10000000009</v>
      </c>
      <c r="C17" s="18">
        <f t="shared" ref="C17:E17" si="1">SUM(C3:C16)</f>
        <v>1238734.1000000001</v>
      </c>
      <c r="D17" s="18">
        <f t="shared" si="1"/>
        <v>1368650.1</v>
      </c>
      <c r="E17" s="19">
        <f t="shared" si="1"/>
        <v>2016912.8000000003</v>
      </c>
      <c r="F17" s="19">
        <f>SUM(B17:E17)</f>
        <v>5412938.1000000006</v>
      </c>
    </row>
    <row r="19" spans="1:6" ht="15.75" thickBot="1"/>
    <row r="20" spans="1:6">
      <c r="A20" s="1"/>
      <c r="B20" s="20" t="s">
        <v>16</v>
      </c>
    </row>
    <row r="21" spans="1:6">
      <c r="A21" s="11" t="s">
        <v>17</v>
      </c>
      <c r="B21" s="21">
        <v>2.0037177221738409E-2</v>
      </c>
    </row>
    <row r="22" spans="1:6">
      <c r="A22" s="5" t="s">
        <v>18</v>
      </c>
      <c r="B22" s="21">
        <v>4.9080553867778376E-2</v>
      </c>
    </row>
    <row r="23" spans="1:6">
      <c r="A23" s="5" t="s">
        <v>7</v>
      </c>
      <c r="B23" s="21">
        <v>5.4739218244524171E-2</v>
      </c>
    </row>
    <row r="24" spans="1:6">
      <c r="A24" s="5" t="s">
        <v>12</v>
      </c>
      <c r="B24" s="21">
        <v>1.1797400749881104</v>
      </c>
    </row>
    <row r="25" spans="1:6">
      <c r="A25" s="5" t="s">
        <v>5</v>
      </c>
      <c r="B25" s="21">
        <v>1.4190444926757984</v>
      </c>
    </row>
    <row r="26" spans="1:6">
      <c r="A26" s="5" t="s">
        <v>9</v>
      </c>
      <c r="B26" s="21">
        <v>2.3525707785204486</v>
      </c>
    </row>
    <row r="27" spans="1:6">
      <c r="A27" s="5" t="s">
        <v>13</v>
      </c>
      <c r="B27" s="21">
        <v>5.1499905384101829</v>
      </c>
    </row>
    <row r="28" spans="1:6">
      <c r="A28" s="5" t="s">
        <v>6</v>
      </c>
      <c r="B28" s="21">
        <v>6.5734245141284715</v>
      </c>
    </row>
    <row r="29" spans="1:6">
      <c r="A29" s="5" t="s">
        <v>3</v>
      </c>
      <c r="B29" s="21">
        <v>7.8280906260502023</v>
      </c>
    </row>
    <row r="30" spans="1:6">
      <c r="A30" s="11" t="s">
        <v>8</v>
      </c>
      <c r="B30" s="21">
        <v>8.7643437119667027</v>
      </c>
    </row>
    <row r="31" spans="1:6">
      <c r="A31" s="5" t="s">
        <v>2</v>
      </c>
      <c r="B31" s="21">
        <v>12.365256864843879</v>
      </c>
    </row>
    <row r="32" spans="1:6">
      <c r="A32" s="5" t="s">
        <v>11</v>
      </c>
      <c r="B32" s="21">
        <v>12.716271409052322</v>
      </c>
    </row>
    <row r="33" spans="1:2">
      <c r="A33" s="11" t="s">
        <v>4</v>
      </c>
      <c r="B33" s="21">
        <v>18.875872606043657</v>
      </c>
    </row>
    <row r="34" spans="1:2">
      <c r="A34" s="11" t="s">
        <v>14</v>
      </c>
      <c r="B34" s="21">
        <v>22.651537433986171</v>
      </c>
    </row>
    <row r="35" spans="1:2" ht="15.75" thickBot="1">
      <c r="A35" s="22" t="s">
        <v>1</v>
      </c>
      <c r="B35" s="23">
        <v>100</v>
      </c>
    </row>
  </sheetData>
  <autoFilter ref="A20:B35">
    <sortState ref="A20:B34">
      <sortCondition ref="B19:B34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PT2</vt:lpstr>
      <vt:lpstr>PT3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Rustam</dc:creator>
  <cp:lastModifiedBy>Rustam</cp:lastModifiedBy>
  <dcterms:created xsi:type="dcterms:W3CDTF">2013-08-08T23:20:53Z</dcterms:created>
  <dcterms:modified xsi:type="dcterms:W3CDTF">2013-08-09T04:17:18Z</dcterms:modified>
</cp:coreProperties>
</file>